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905" windowHeight="718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T2" i="3" l="1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1" i="3"/>
  <c r="F2" i="3"/>
  <c r="F3" i="3"/>
  <c r="F4" i="3"/>
  <c r="F5" i="3"/>
  <c r="F6" i="3"/>
  <c r="F8" i="3"/>
  <c r="F9" i="3"/>
  <c r="F10" i="3"/>
  <c r="F11" i="3"/>
  <c r="F12" i="3"/>
  <c r="F13" i="3"/>
  <c r="F14" i="3"/>
  <c r="F16" i="3"/>
  <c r="F17" i="3"/>
  <c r="F18" i="3"/>
  <c r="F19" i="3"/>
  <c r="F20" i="3"/>
  <c r="F1" i="3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1" i="3"/>
</calcChain>
</file>

<file path=xl/sharedStrings.xml><?xml version="1.0" encoding="utf-8"?>
<sst xmlns="http://schemas.openxmlformats.org/spreadsheetml/2006/main" count="599" uniqueCount="193">
  <si>
    <t>招聘单位</t>
  </si>
  <si>
    <t>招聘人数</t>
  </si>
  <si>
    <t>准考证号</t>
  </si>
  <si>
    <t>性别</t>
  </si>
  <si>
    <t>出生年月</t>
  </si>
  <si>
    <t>毕业院校及专业</t>
  </si>
  <si>
    <t>学历学位</t>
  </si>
  <si>
    <t>资格证书</t>
  </si>
  <si>
    <t>总成绩</t>
  </si>
  <si>
    <t>名次</t>
  </si>
  <si>
    <t>体检</t>
  </si>
  <si>
    <t>考察</t>
  </si>
  <si>
    <t>备注</t>
  </si>
  <si>
    <t>招聘岗位</t>
    <phoneticPr fontId="3" type="noConversion"/>
  </si>
  <si>
    <t>中山火炬职业技术学院</t>
    <phoneticPr fontId="3" type="noConversion"/>
  </si>
  <si>
    <t>岗位代码</t>
    <phoneticPr fontId="3" type="noConversion"/>
  </si>
  <si>
    <t>会计专业专任教师</t>
    <phoneticPr fontId="4" type="noConversion"/>
  </si>
  <si>
    <t>Ａ2016003</t>
  </si>
  <si>
    <t>国际经济与贸易专任教师</t>
    <phoneticPr fontId="4" type="noConversion"/>
  </si>
  <si>
    <t>Ａ2016004</t>
  </si>
  <si>
    <t>Ａ2016005</t>
  </si>
  <si>
    <t>包装印刷专任教师</t>
    <phoneticPr fontId="4" type="noConversion"/>
  </si>
  <si>
    <t>Ａ2016006</t>
  </si>
  <si>
    <t>数学专任教师</t>
    <phoneticPr fontId="4" type="noConversion"/>
  </si>
  <si>
    <t>Ａ2016007</t>
  </si>
  <si>
    <t>美术专任教师</t>
    <phoneticPr fontId="4" type="noConversion"/>
  </si>
  <si>
    <t>Ａ2016008</t>
  </si>
  <si>
    <t>英语专任教师</t>
    <phoneticPr fontId="4" type="noConversion"/>
  </si>
  <si>
    <t>Ａ2016009</t>
  </si>
  <si>
    <t>物流管理专任教师</t>
    <phoneticPr fontId="4" type="noConversion"/>
  </si>
  <si>
    <t>Ａ2016010</t>
  </si>
  <si>
    <t>焊接实训指导教师</t>
    <phoneticPr fontId="4" type="noConversion"/>
  </si>
  <si>
    <t>Ａ2016011</t>
  </si>
  <si>
    <t>数字媒体应用技术实训指导教师</t>
    <phoneticPr fontId="4" type="noConversion"/>
  </si>
  <si>
    <t>Ａ2016012</t>
  </si>
  <si>
    <t>广告设计与制作实训指导教师</t>
    <phoneticPr fontId="4" type="noConversion"/>
  </si>
  <si>
    <t>Ａ2016013</t>
  </si>
  <si>
    <t>产品艺术设计实训指导教师</t>
    <phoneticPr fontId="4" type="noConversion"/>
  </si>
  <si>
    <t>Ａ2016014</t>
  </si>
  <si>
    <t>电子商务实训指导教师</t>
    <phoneticPr fontId="4" type="noConversion"/>
  </si>
  <si>
    <t>Ａ2016015</t>
  </si>
  <si>
    <t>包装专业实训指导教师</t>
    <phoneticPr fontId="4" type="noConversion"/>
  </si>
  <si>
    <t>Ａ2016016</t>
  </si>
  <si>
    <t>技能鉴定考务系统管理员</t>
    <phoneticPr fontId="4" type="noConversion"/>
  </si>
  <si>
    <t>Ａ2016017</t>
  </si>
  <si>
    <t>实验室实验员</t>
    <phoneticPr fontId="4" type="noConversion"/>
  </si>
  <si>
    <t>Ａ2016018</t>
  </si>
  <si>
    <t>辅导员</t>
    <phoneticPr fontId="4" type="noConversion"/>
  </si>
  <si>
    <t>Ａ2016019</t>
  </si>
  <si>
    <t>学生音乐社团指导教师</t>
    <phoneticPr fontId="4" type="noConversion"/>
  </si>
  <si>
    <t>Ａ2016020</t>
  </si>
  <si>
    <t>学生美术社团指导教师</t>
    <phoneticPr fontId="4" type="noConversion"/>
  </si>
  <si>
    <t>Ａ2016021</t>
  </si>
  <si>
    <t>办公室综合管理干事</t>
    <phoneticPr fontId="4" type="noConversion"/>
  </si>
  <si>
    <t>Ａ2016022</t>
  </si>
  <si>
    <t>教务管理干事</t>
    <phoneticPr fontId="4" type="noConversion"/>
  </si>
  <si>
    <t>Ａ2016023</t>
  </si>
  <si>
    <t>梁东孝</t>
  </si>
  <si>
    <t>卢炼</t>
  </si>
  <si>
    <t>苏碧霞</t>
  </si>
  <si>
    <t>王禄</t>
  </si>
  <si>
    <t>邓汨方</t>
  </si>
  <si>
    <t>肖丽平</t>
  </si>
  <si>
    <t>崔淮</t>
  </si>
  <si>
    <t>邱妍</t>
  </si>
  <si>
    <t>谢文彬</t>
  </si>
  <si>
    <t>蔡志宁</t>
  </si>
  <si>
    <t>何桂荣</t>
  </si>
  <si>
    <t>陈璐</t>
  </si>
  <si>
    <t>刘辉辉</t>
  </si>
  <si>
    <t>李慧</t>
  </si>
  <si>
    <t>潘文</t>
  </si>
  <si>
    <t>冯灿东</t>
  </si>
  <si>
    <t>梁可苗</t>
  </si>
  <si>
    <t>陈思远</t>
  </si>
  <si>
    <t>刘守鹏</t>
  </si>
  <si>
    <t>柳瑛</t>
  </si>
  <si>
    <t>李萍</t>
    <phoneticPr fontId="3" type="noConversion"/>
  </si>
  <si>
    <t>张莉</t>
  </si>
  <si>
    <t>男</t>
  </si>
  <si>
    <t>本科</t>
  </si>
  <si>
    <t>学士</t>
  </si>
  <si>
    <t>数学与应用数学</t>
  </si>
  <si>
    <t>信息与计算科学讲师</t>
  </si>
  <si>
    <t>女</t>
  </si>
  <si>
    <t>美术学</t>
  </si>
  <si>
    <t>艺术设计学讲师</t>
  </si>
  <si>
    <t>工商管理</t>
  </si>
  <si>
    <t>工商管理讲师</t>
  </si>
  <si>
    <t>武秋凤</t>
  </si>
  <si>
    <t>印刷工程</t>
  </si>
  <si>
    <t>印刷工程讲师</t>
  </si>
  <si>
    <t>言智玥</t>
  </si>
  <si>
    <t>会计学</t>
  </si>
  <si>
    <t>财务管理讲师</t>
  </si>
  <si>
    <t>荣桂范</t>
  </si>
  <si>
    <t>研究生</t>
  </si>
  <si>
    <t>硕士</t>
  </si>
  <si>
    <t>李萍</t>
  </si>
  <si>
    <t>国际经济与贸易</t>
  </si>
  <si>
    <t>国际经济与贸易讲师</t>
  </si>
  <si>
    <t>英语</t>
  </si>
  <si>
    <t>讲师</t>
  </si>
  <si>
    <t>焊接工艺及设备</t>
  </si>
  <si>
    <t>焊接工程师</t>
  </si>
  <si>
    <t>艺术设计</t>
  </si>
  <si>
    <t>数字媒体艺术讲师</t>
  </si>
  <si>
    <t>动画</t>
  </si>
  <si>
    <t>田甜</t>
  </si>
  <si>
    <t>吴莹</t>
  </si>
  <si>
    <t>艺术设计讲师</t>
  </si>
  <si>
    <t>绘画</t>
  </si>
  <si>
    <t>美术学讲师</t>
  </si>
  <si>
    <t>张武志</t>
  </si>
  <si>
    <t>电子商务</t>
  </si>
  <si>
    <t>管理工程讲师</t>
  </si>
  <si>
    <t>食品科学与工程</t>
  </si>
  <si>
    <t>计算机科学与技术</t>
  </si>
  <si>
    <t>电子工业讲师</t>
  </si>
  <si>
    <t>谢彩玲</t>
  </si>
  <si>
    <t>测控技术与仪器</t>
  </si>
  <si>
    <t>控制科学与技术讲师</t>
  </si>
  <si>
    <t>政治学与行政学</t>
  </si>
  <si>
    <t>马克思主义理论和思想政治教育讲师</t>
  </si>
  <si>
    <t>音乐学</t>
  </si>
  <si>
    <t>助理研究员</t>
  </si>
  <si>
    <t>思想政治教育助理研究员</t>
  </si>
  <si>
    <t>曾纪彩</t>
  </si>
  <si>
    <t>蒋龙腾</t>
  </si>
  <si>
    <t>行政管理学</t>
  </si>
  <si>
    <t>计算机科学与技术讲师</t>
  </si>
  <si>
    <t>笔试</t>
    <phoneticPr fontId="3" type="noConversion"/>
  </si>
  <si>
    <t>面试</t>
    <phoneticPr fontId="3" type="noConversion"/>
  </si>
  <si>
    <t>总分</t>
    <phoneticPr fontId="3" type="noConversion"/>
  </si>
  <si>
    <t>排名</t>
    <phoneticPr fontId="3" type="noConversion"/>
  </si>
  <si>
    <t>会计专任教师</t>
  </si>
  <si>
    <t>国际经济与贸易专任教师</t>
  </si>
  <si>
    <t>包装印刷专任教师</t>
  </si>
  <si>
    <t>数学专任教师</t>
  </si>
  <si>
    <t>美术专任教师</t>
  </si>
  <si>
    <t>英语专任教师</t>
  </si>
  <si>
    <t>物流管理专任教师</t>
  </si>
  <si>
    <t>焊接实训指导教师</t>
  </si>
  <si>
    <t>数字媒体应用技术实训指导教师</t>
  </si>
  <si>
    <t>广告设计与制作实训指导教师</t>
  </si>
  <si>
    <t>产品艺术设计实训指导教师</t>
  </si>
  <si>
    <t>电子商务实训指导教师</t>
  </si>
  <si>
    <t>包装专业实训指导教师</t>
  </si>
  <si>
    <t>技能鉴定考务系统管理员</t>
  </si>
  <si>
    <t>实验室实验员</t>
  </si>
  <si>
    <t>辅导员</t>
  </si>
  <si>
    <t>学生音乐社团指导教师</t>
  </si>
  <si>
    <t>学生美术社团指导教师</t>
  </si>
  <si>
    <t>办公室综合管理干事</t>
  </si>
  <si>
    <t>教务管理干事</t>
  </si>
  <si>
    <t>会计专业专任教师</t>
  </si>
  <si>
    <t>机械制造与自动化专任教师</t>
  </si>
  <si>
    <t>会计专业专任教师</t>
    <phoneticPr fontId="3" type="noConversion"/>
  </si>
  <si>
    <t>Ａ2016012</t>
    <phoneticPr fontId="4" type="noConversion"/>
  </si>
  <si>
    <t>本科/学士</t>
    <phoneticPr fontId="4" type="noConversion"/>
  </si>
  <si>
    <t>本科/无</t>
    <phoneticPr fontId="4" type="noConversion"/>
  </si>
  <si>
    <t>合格</t>
    <phoneticPr fontId="4" type="noConversion"/>
  </si>
  <si>
    <t>合格</t>
    <phoneticPr fontId="4" type="noConversion"/>
  </si>
  <si>
    <t>焊接工程师/电焊工一级技师</t>
    <phoneticPr fontId="4" type="noConversion"/>
  </si>
  <si>
    <t>电子工业讲师/一级技师</t>
    <phoneticPr fontId="4" type="noConversion"/>
  </si>
  <si>
    <t>马克思主义理论和思想政治教育讲师/助理职业指导师</t>
    <phoneticPr fontId="4" type="noConversion"/>
  </si>
  <si>
    <r>
      <rPr>
        <b/>
        <sz val="10"/>
        <rFont val="宋体"/>
        <family val="3"/>
        <charset val="134"/>
        <scheme val="major"/>
      </rPr>
      <t>B</t>
    </r>
    <r>
      <rPr>
        <sz val="10"/>
        <rFont val="宋体"/>
        <family val="3"/>
        <charset val="134"/>
        <scheme val="major"/>
      </rPr>
      <t>2016001</t>
    </r>
    <phoneticPr fontId="4" type="noConversion"/>
  </si>
  <si>
    <r>
      <rPr>
        <b/>
        <sz val="10"/>
        <rFont val="宋体"/>
        <family val="3"/>
        <charset val="134"/>
        <scheme val="major"/>
      </rPr>
      <t>B</t>
    </r>
    <r>
      <rPr>
        <sz val="10"/>
        <rFont val="宋体"/>
        <family val="3"/>
        <charset val="134"/>
        <scheme val="major"/>
      </rPr>
      <t>2016002</t>
    </r>
    <phoneticPr fontId="4" type="noConversion"/>
  </si>
  <si>
    <t>Ａ2016021</t>
    <phoneticPr fontId="4" type="noConversion"/>
  </si>
  <si>
    <t>英语讲师/专英八级</t>
    <phoneticPr fontId="4" type="noConversion"/>
  </si>
  <si>
    <t>福州大学 食品科学与工程</t>
    <phoneticPr fontId="4" type="noConversion"/>
  </si>
  <si>
    <t>西安邮电学院 测控技术与仪器</t>
    <phoneticPr fontId="4" type="noConversion"/>
  </si>
  <si>
    <t>太原理工大学 国际经济与贸易</t>
    <phoneticPr fontId="4" type="noConversion"/>
  </si>
  <si>
    <t>哈尔滨师范大学 绘画</t>
    <phoneticPr fontId="4" type="noConversion"/>
  </si>
  <si>
    <t>江苏大学 艺术设计</t>
    <phoneticPr fontId="4" type="noConversion"/>
  </si>
  <si>
    <t>星海音乐学院 音乐学</t>
    <phoneticPr fontId="4" type="noConversion"/>
  </si>
  <si>
    <t>株洲工学院 计算机科学与技术</t>
    <phoneticPr fontId="4" type="noConversion"/>
  </si>
  <si>
    <t>中山大学 行政管理学</t>
    <phoneticPr fontId="4" type="noConversion"/>
  </si>
  <si>
    <t>湛江师范学院 美术学</t>
    <phoneticPr fontId="4" type="noConversion"/>
  </si>
  <si>
    <t>武汉工程大学 电子商务</t>
    <phoneticPr fontId="4" type="noConversion"/>
  </si>
  <si>
    <t>华南师范大学 政治学与行政学</t>
    <phoneticPr fontId="4" type="noConversion"/>
  </si>
  <si>
    <t>中北大学 工商管理</t>
    <phoneticPr fontId="4" type="noConversion"/>
  </si>
  <si>
    <t>湖南大学 艺术设计</t>
    <phoneticPr fontId="4" type="noConversion"/>
  </si>
  <si>
    <t>华南农业大学 英语</t>
    <phoneticPr fontId="4" type="noConversion"/>
  </si>
  <si>
    <t>湖南工业大学 印刷工程</t>
    <phoneticPr fontId="4" type="noConversion"/>
  </si>
  <si>
    <t>合肥工业大学 焊接工艺及设备</t>
    <phoneticPr fontId="4" type="noConversion"/>
  </si>
  <si>
    <t>韶关学院 数学与应用数学</t>
    <phoneticPr fontId="4" type="noConversion"/>
  </si>
  <si>
    <t>西北大学 动画</t>
    <phoneticPr fontId="4" type="noConversion"/>
  </si>
  <si>
    <t>景德镇陶瓷学院 艺术设计</t>
    <phoneticPr fontId="4" type="noConversion"/>
  </si>
  <si>
    <t>桂林工学院 会计学</t>
    <phoneticPr fontId="4" type="noConversion"/>
  </si>
  <si>
    <t>考生  姓名</t>
    <phoneticPr fontId="4" type="noConversion"/>
  </si>
  <si>
    <t>中央广播电视大学 计算机科学与技术</t>
    <phoneticPr fontId="4" type="noConversion"/>
  </si>
  <si>
    <t>中山火炬职业技术学院2016年公开招聘事业单位人员拟聘人员名单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</si>
</sst>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b/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0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A10" workbookViewId="0">
      <selection activeCell="H4" sqref="H4"/>
    </sheetView>
  </sheetViews>
  <sheetFormatPr defaultRowHeight="13.5"/>
  <cols>
    <col min="1" max="1" width="10" style="10" customWidth="1"/>
    <col min="2" max="2" width="12.875" style="10" customWidth="1"/>
    <col min="3" max="3" width="9" style="10"/>
    <col min="4" max="4" width="5.125" style="10" customWidth="1"/>
    <col min="5" max="5" width="9" style="21"/>
    <col min="6" max="6" width="7.125" style="10" customWidth="1"/>
    <col min="7" max="7" width="4.375" style="10" customWidth="1"/>
    <col min="8" max="8" width="11.625" style="10" bestFit="1" customWidth="1"/>
    <col min="9" max="9" width="12.5" style="10" customWidth="1"/>
    <col min="10" max="10" width="9" style="10"/>
    <col min="11" max="11" width="12.75" style="10" customWidth="1"/>
    <col min="12" max="12" width="9" style="12"/>
    <col min="13" max="15" width="5" style="10" bestFit="1" customWidth="1"/>
    <col min="16" max="16" width="5.875" style="10" customWidth="1"/>
  </cols>
  <sheetData>
    <row r="1" spans="1:16" ht="42" customHeight="1">
      <c r="A1" s="24" t="s">
        <v>192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14" customFormat="1" ht="33" customHeight="1">
      <c r="A2" s="1" t="s">
        <v>0</v>
      </c>
      <c r="B2" s="1" t="s">
        <v>13</v>
      </c>
      <c r="C2" s="1" t="s">
        <v>15</v>
      </c>
      <c r="D2" s="1" t="s">
        <v>1</v>
      </c>
      <c r="E2" s="1" t="s">
        <v>2</v>
      </c>
      <c r="F2" s="1" t="s">
        <v>190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3" t="s">
        <v>8</v>
      </c>
      <c r="M2" s="1" t="s">
        <v>9</v>
      </c>
      <c r="N2" s="1" t="s">
        <v>10</v>
      </c>
      <c r="O2" s="1" t="s">
        <v>11</v>
      </c>
      <c r="P2" s="1" t="s">
        <v>12</v>
      </c>
    </row>
    <row r="3" spans="1:16" s="2" customFormat="1" ht="27.95" customHeight="1">
      <c r="A3" s="15" t="s">
        <v>14</v>
      </c>
      <c r="B3" s="16" t="s">
        <v>16</v>
      </c>
      <c r="C3" s="17" t="s">
        <v>17</v>
      </c>
      <c r="D3" s="16">
        <v>1</v>
      </c>
      <c r="E3" s="11">
        <v>12016011</v>
      </c>
      <c r="F3" s="16" t="s">
        <v>78</v>
      </c>
      <c r="G3" s="15" t="s">
        <v>84</v>
      </c>
      <c r="H3" s="18">
        <v>30183</v>
      </c>
      <c r="I3" s="15" t="s">
        <v>189</v>
      </c>
      <c r="J3" s="15" t="s">
        <v>159</v>
      </c>
      <c r="K3" s="15" t="s">
        <v>94</v>
      </c>
      <c r="L3" s="19">
        <v>79.875</v>
      </c>
      <c r="M3" s="15">
        <v>1</v>
      </c>
      <c r="N3" s="15" t="s">
        <v>161</v>
      </c>
      <c r="O3" s="15" t="s">
        <v>162</v>
      </c>
      <c r="P3" s="15"/>
    </row>
    <row r="4" spans="1:16" s="2" customFormat="1" ht="27.95" customHeight="1">
      <c r="A4" s="15" t="s">
        <v>14</v>
      </c>
      <c r="B4" s="16" t="s">
        <v>18</v>
      </c>
      <c r="C4" s="17" t="s">
        <v>19</v>
      </c>
      <c r="D4" s="16">
        <v>1</v>
      </c>
      <c r="E4" s="11">
        <v>12016012</v>
      </c>
      <c r="F4" s="16" t="s">
        <v>98</v>
      </c>
      <c r="G4" s="15" t="s">
        <v>84</v>
      </c>
      <c r="H4" s="18">
        <v>31530</v>
      </c>
      <c r="I4" s="15" t="s">
        <v>172</v>
      </c>
      <c r="J4" s="15" t="s">
        <v>159</v>
      </c>
      <c r="K4" s="15" t="s">
        <v>100</v>
      </c>
      <c r="L4" s="19">
        <v>72.849999999999994</v>
      </c>
      <c r="M4" s="15">
        <v>1</v>
      </c>
      <c r="N4" s="15" t="s">
        <v>161</v>
      </c>
      <c r="O4" s="15" t="s">
        <v>162</v>
      </c>
      <c r="P4" s="15"/>
    </row>
    <row r="5" spans="1:16" s="2" customFormat="1" ht="27.95" customHeight="1">
      <c r="A5" s="15" t="s">
        <v>14</v>
      </c>
      <c r="B5" s="16" t="s">
        <v>21</v>
      </c>
      <c r="C5" s="17" t="s">
        <v>22</v>
      </c>
      <c r="D5" s="16">
        <v>1</v>
      </c>
      <c r="E5" s="11">
        <v>12016003</v>
      </c>
      <c r="F5" s="16" t="s">
        <v>72</v>
      </c>
      <c r="G5" s="15" t="s">
        <v>79</v>
      </c>
      <c r="H5" s="18">
        <v>30630</v>
      </c>
      <c r="I5" s="15" t="s">
        <v>184</v>
      </c>
      <c r="J5" s="15" t="s">
        <v>159</v>
      </c>
      <c r="K5" s="15" t="s">
        <v>91</v>
      </c>
      <c r="L5" s="19">
        <v>73.599999999999994</v>
      </c>
      <c r="M5" s="15">
        <v>1</v>
      </c>
      <c r="N5" s="15" t="s">
        <v>161</v>
      </c>
      <c r="O5" s="15" t="s">
        <v>162</v>
      </c>
      <c r="P5" s="15"/>
    </row>
    <row r="6" spans="1:16" s="2" customFormat="1" ht="27.95" customHeight="1">
      <c r="A6" s="15" t="s">
        <v>14</v>
      </c>
      <c r="B6" s="16" t="s">
        <v>23</v>
      </c>
      <c r="C6" s="17" t="s">
        <v>24</v>
      </c>
      <c r="D6" s="16">
        <v>1</v>
      </c>
      <c r="E6" s="11">
        <v>12016007</v>
      </c>
      <c r="F6" s="16" t="s">
        <v>67</v>
      </c>
      <c r="G6" s="15" t="s">
        <v>79</v>
      </c>
      <c r="H6" s="18">
        <v>29742</v>
      </c>
      <c r="I6" s="15" t="s">
        <v>186</v>
      </c>
      <c r="J6" s="15" t="s">
        <v>159</v>
      </c>
      <c r="K6" s="15" t="s">
        <v>83</v>
      </c>
      <c r="L6" s="19">
        <v>74.5</v>
      </c>
      <c r="M6" s="15">
        <v>1</v>
      </c>
      <c r="N6" s="15" t="s">
        <v>161</v>
      </c>
      <c r="O6" s="15" t="s">
        <v>162</v>
      </c>
      <c r="P6" s="15"/>
    </row>
    <row r="7" spans="1:16" s="2" customFormat="1" ht="27.95" customHeight="1">
      <c r="A7" s="15" t="s">
        <v>14</v>
      </c>
      <c r="B7" s="16" t="s">
        <v>25</v>
      </c>
      <c r="C7" s="17" t="s">
        <v>26</v>
      </c>
      <c r="D7" s="16">
        <v>1</v>
      </c>
      <c r="E7" s="11">
        <v>12016015</v>
      </c>
      <c r="F7" s="16" t="s">
        <v>59</v>
      </c>
      <c r="G7" s="15" t="s">
        <v>84</v>
      </c>
      <c r="H7" s="18">
        <v>31172</v>
      </c>
      <c r="I7" s="15" t="s">
        <v>178</v>
      </c>
      <c r="J7" s="15" t="s">
        <v>159</v>
      </c>
      <c r="K7" s="15" t="s">
        <v>86</v>
      </c>
      <c r="L7" s="19">
        <v>65.625</v>
      </c>
      <c r="M7" s="15">
        <v>1</v>
      </c>
      <c r="N7" s="15" t="s">
        <v>161</v>
      </c>
      <c r="O7" s="15" t="s">
        <v>162</v>
      </c>
      <c r="P7" s="15"/>
    </row>
    <row r="8" spans="1:16" s="2" customFormat="1" ht="27.95" customHeight="1">
      <c r="A8" s="15" t="s">
        <v>14</v>
      </c>
      <c r="B8" s="16" t="s">
        <v>27</v>
      </c>
      <c r="C8" s="17" t="s">
        <v>28</v>
      </c>
      <c r="D8" s="16">
        <v>1</v>
      </c>
      <c r="E8" s="11">
        <v>12016025</v>
      </c>
      <c r="F8" s="20" t="s">
        <v>73</v>
      </c>
      <c r="G8" s="15" t="s">
        <v>84</v>
      </c>
      <c r="H8" s="18">
        <v>31301</v>
      </c>
      <c r="I8" s="15" t="s">
        <v>183</v>
      </c>
      <c r="J8" s="15" t="s">
        <v>159</v>
      </c>
      <c r="K8" s="15" t="s">
        <v>169</v>
      </c>
      <c r="L8" s="19">
        <v>72.174999999999997</v>
      </c>
      <c r="M8" s="15">
        <v>1</v>
      </c>
      <c r="N8" s="15" t="s">
        <v>161</v>
      </c>
      <c r="O8" s="15" t="s">
        <v>162</v>
      </c>
      <c r="P8" s="15"/>
    </row>
    <row r="9" spans="1:16" s="2" customFormat="1" ht="27.95" customHeight="1">
      <c r="A9" s="15" t="s">
        <v>14</v>
      </c>
      <c r="B9" s="16" t="s">
        <v>29</v>
      </c>
      <c r="C9" s="17" t="s">
        <v>30</v>
      </c>
      <c r="D9" s="16">
        <v>1</v>
      </c>
      <c r="E9" s="11">
        <v>12016019</v>
      </c>
      <c r="F9" s="16" t="s">
        <v>68</v>
      </c>
      <c r="G9" s="15" t="s">
        <v>84</v>
      </c>
      <c r="H9" s="18">
        <v>31513</v>
      </c>
      <c r="I9" s="15" t="s">
        <v>181</v>
      </c>
      <c r="J9" s="15" t="s">
        <v>159</v>
      </c>
      <c r="K9" s="15" t="s">
        <v>88</v>
      </c>
      <c r="L9" s="19">
        <v>74.900000000000006</v>
      </c>
      <c r="M9" s="15">
        <v>1</v>
      </c>
      <c r="N9" s="15" t="s">
        <v>161</v>
      </c>
      <c r="O9" s="15" t="s">
        <v>162</v>
      </c>
      <c r="P9" s="15"/>
    </row>
    <row r="10" spans="1:16" s="2" customFormat="1" ht="27.95" customHeight="1">
      <c r="A10" s="15" t="s">
        <v>14</v>
      </c>
      <c r="B10" s="16" t="s">
        <v>31</v>
      </c>
      <c r="C10" s="17" t="s">
        <v>32</v>
      </c>
      <c r="D10" s="16">
        <v>1</v>
      </c>
      <c r="E10" s="11">
        <v>12016002</v>
      </c>
      <c r="F10" s="16" t="s">
        <v>61</v>
      </c>
      <c r="G10" s="15" t="s">
        <v>79</v>
      </c>
      <c r="H10" s="18">
        <v>26078</v>
      </c>
      <c r="I10" s="15" t="s">
        <v>185</v>
      </c>
      <c r="J10" s="15" t="s">
        <v>160</v>
      </c>
      <c r="K10" s="15" t="s">
        <v>163</v>
      </c>
      <c r="L10" s="19">
        <v>77.525000000000006</v>
      </c>
      <c r="M10" s="15">
        <v>1</v>
      </c>
      <c r="N10" s="15" t="s">
        <v>161</v>
      </c>
      <c r="O10" s="15" t="s">
        <v>162</v>
      </c>
      <c r="P10" s="15"/>
    </row>
    <row r="11" spans="1:16" s="22" customFormat="1" ht="27.95" customHeight="1">
      <c r="A11" s="26" t="s">
        <v>14</v>
      </c>
      <c r="B11" s="25" t="s">
        <v>33</v>
      </c>
      <c r="C11" s="25" t="s">
        <v>158</v>
      </c>
      <c r="D11" s="25">
        <v>2</v>
      </c>
      <c r="E11" s="11">
        <v>12016005</v>
      </c>
      <c r="F11" s="20" t="s">
        <v>75</v>
      </c>
      <c r="G11" s="15" t="s">
        <v>79</v>
      </c>
      <c r="H11" s="18">
        <v>30236</v>
      </c>
      <c r="I11" s="15" t="s">
        <v>187</v>
      </c>
      <c r="J11" s="15" t="s">
        <v>159</v>
      </c>
      <c r="K11" s="15" t="s">
        <v>106</v>
      </c>
      <c r="L11" s="19">
        <v>85.275000000000006</v>
      </c>
      <c r="M11" s="15">
        <v>1</v>
      </c>
      <c r="N11" s="15" t="s">
        <v>161</v>
      </c>
      <c r="O11" s="15" t="s">
        <v>162</v>
      </c>
      <c r="P11" s="15"/>
    </row>
    <row r="12" spans="1:16" s="2" customFormat="1" ht="27.95" customHeight="1">
      <c r="A12" s="27"/>
      <c r="B12" s="25"/>
      <c r="C12" s="25"/>
      <c r="D12" s="25"/>
      <c r="E12" s="11">
        <v>12016021</v>
      </c>
      <c r="F12" s="16" t="s">
        <v>76</v>
      </c>
      <c r="G12" s="15" t="s">
        <v>84</v>
      </c>
      <c r="H12" s="18">
        <v>31231</v>
      </c>
      <c r="I12" s="15" t="s">
        <v>174</v>
      </c>
      <c r="J12" s="15" t="s">
        <v>159</v>
      </c>
      <c r="K12" s="15" t="s">
        <v>106</v>
      </c>
      <c r="L12" s="19">
        <v>82.674999999999997</v>
      </c>
      <c r="M12" s="15">
        <v>2</v>
      </c>
      <c r="N12" s="15" t="s">
        <v>161</v>
      </c>
      <c r="O12" s="15" t="s">
        <v>162</v>
      </c>
      <c r="P12" s="15"/>
    </row>
    <row r="13" spans="1:16" s="2" customFormat="1" ht="27.95" customHeight="1">
      <c r="A13" s="15" t="s">
        <v>14</v>
      </c>
      <c r="B13" s="16" t="s">
        <v>35</v>
      </c>
      <c r="C13" s="17" t="s">
        <v>36</v>
      </c>
      <c r="D13" s="16">
        <v>1</v>
      </c>
      <c r="E13" s="11">
        <v>12016017</v>
      </c>
      <c r="F13" s="16" t="s">
        <v>64</v>
      </c>
      <c r="G13" s="15" t="s">
        <v>84</v>
      </c>
      <c r="H13" s="18">
        <v>30280</v>
      </c>
      <c r="I13" s="15" t="s">
        <v>173</v>
      </c>
      <c r="J13" s="15" t="s">
        <v>159</v>
      </c>
      <c r="K13" s="15" t="s">
        <v>112</v>
      </c>
      <c r="L13" s="19">
        <v>77.224999999999994</v>
      </c>
      <c r="M13" s="15">
        <v>1</v>
      </c>
      <c r="N13" s="15" t="s">
        <v>161</v>
      </c>
      <c r="O13" s="15" t="s">
        <v>162</v>
      </c>
      <c r="P13" s="15"/>
    </row>
    <row r="14" spans="1:16" s="2" customFormat="1" ht="27.95" customHeight="1">
      <c r="A14" s="15" t="s">
        <v>14</v>
      </c>
      <c r="B14" s="16" t="s">
        <v>37</v>
      </c>
      <c r="C14" s="17" t="s">
        <v>38</v>
      </c>
      <c r="D14" s="16">
        <v>1</v>
      </c>
      <c r="E14" s="11">
        <v>12016023</v>
      </c>
      <c r="F14" s="16" t="s">
        <v>63</v>
      </c>
      <c r="G14" s="15" t="s">
        <v>79</v>
      </c>
      <c r="H14" s="18">
        <v>30538</v>
      </c>
      <c r="I14" s="15" t="s">
        <v>182</v>
      </c>
      <c r="J14" s="15" t="s">
        <v>159</v>
      </c>
      <c r="K14" s="15" t="s">
        <v>110</v>
      </c>
      <c r="L14" s="19">
        <v>79.974999999999994</v>
      </c>
      <c r="M14" s="15">
        <v>1</v>
      </c>
      <c r="N14" s="15" t="s">
        <v>161</v>
      </c>
      <c r="O14" s="15" t="s">
        <v>162</v>
      </c>
      <c r="P14" s="15"/>
    </row>
    <row r="15" spans="1:16" s="2" customFormat="1" ht="27.95" customHeight="1">
      <c r="A15" s="15" t="s">
        <v>14</v>
      </c>
      <c r="B15" s="16" t="s">
        <v>39</v>
      </c>
      <c r="C15" s="17" t="s">
        <v>40</v>
      </c>
      <c r="D15" s="16">
        <v>1</v>
      </c>
      <c r="E15" s="11">
        <v>12016006</v>
      </c>
      <c r="F15" s="16" t="s">
        <v>69</v>
      </c>
      <c r="G15" s="15" t="s">
        <v>79</v>
      </c>
      <c r="H15" s="18">
        <v>31293</v>
      </c>
      <c r="I15" s="15" t="s">
        <v>179</v>
      </c>
      <c r="J15" s="15" t="s">
        <v>159</v>
      </c>
      <c r="K15" s="15" t="s">
        <v>115</v>
      </c>
      <c r="L15" s="19">
        <v>77.400000000000006</v>
      </c>
      <c r="M15" s="15">
        <v>1</v>
      </c>
      <c r="N15" s="15" t="s">
        <v>161</v>
      </c>
      <c r="O15" s="15" t="s">
        <v>162</v>
      </c>
      <c r="P15" s="15"/>
    </row>
    <row r="16" spans="1:16" s="2" customFormat="1" ht="27.95" customHeight="1">
      <c r="A16" s="15" t="s">
        <v>14</v>
      </c>
      <c r="B16" s="16" t="s">
        <v>41</v>
      </c>
      <c r="C16" s="17" t="s">
        <v>42</v>
      </c>
      <c r="D16" s="16">
        <v>1</v>
      </c>
      <c r="E16" s="11">
        <v>12016027</v>
      </c>
      <c r="F16" s="16" t="s">
        <v>65</v>
      </c>
      <c r="G16" s="15" t="s">
        <v>79</v>
      </c>
      <c r="H16" s="23">
        <v>30341</v>
      </c>
      <c r="I16" s="15" t="s">
        <v>170</v>
      </c>
      <c r="J16" s="15" t="s">
        <v>159</v>
      </c>
      <c r="K16" s="15" t="s">
        <v>91</v>
      </c>
      <c r="L16" s="19">
        <v>69.425000000000011</v>
      </c>
      <c r="M16" s="15">
        <v>1</v>
      </c>
      <c r="N16" s="15" t="s">
        <v>161</v>
      </c>
      <c r="O16" s="15" t="s">
        <v>162</v>
      </c>
      <c r="P16" s="15"/>
    </row>
    <row r="17" spans="1:16" s="2" customFormat="1" ht="36">
      <c r="A17" s="15" t="s">
        <v>14</v>
      </c>
      <c r="B17" s="16" t="s">
        <v>43</v>
      </c>
      <c r="C17" s="17" t="s">
        <v>44</v>
      </c>
      <c r="D17" s="16">
        <v>2</v>
      </c>
      <c r="E17" s="11">
        <v>12016013</v>
      </c>
      <c r="F17" s="16" t="s">
        <v>70</v>
      </c>
      <c r="G17" s="15" t="s">
        <v>84</v>
      </c>
      <c r="H17" s="18">
        <v>26598</v>
      </c>
      <c r="I17" s="15" t="s">
        <v>191</v>
      </c>
      <c r="J17" s="15" t="s">
        <v>160</v>
      </c>
      <c r="K17" s="15" t="s">
        <v>164</v>
      </c>
      <c r="L17" s="19">
        <v>78.775000000000006</v>
      </c>
      <c r="M17" s="15">
        <v>1</v>
      </c>
      <c r="N17" s="15" t="s">
        <v>161</v>
      </c>
      <c r="O17" s="15" t="s">
        <v>162</v>
      </c>
      <c r="P17" s="15"/>
    </row>
    <row r="18" spans="1:16" s="2" customFormat="1" ht="24">
      <c r="A18" s="15" t="s">
        <v>14</v>
      </c>
      <c r="B18" s="16" t="s">
        <v>45</v>
      </c>
      <c r="C18" s="17" t="s">
        <v>46</v>
      </c>
      <c r="D18" s="16">
        <v>1</v>
      </c>
      <c r="E18" s="11">
        <v>12016030</v>
      </c>
      <c r="F18" s="16" t="s">
        <v>71</v>
      </c>
      <c r="G18" s="15" t="s">
        <v>84</v>
      </c>
      <c r="H18" s="18">
        <v>30925</v>
      </c>
      <c r="I18" s="15" t="s">
        <v>171</v>
      </c>
      <c r="J18" s="15" t="s">
        <v>159</v>
      </c>
      <c r="K18" s="15" t="s">
        <v>121</v>
      </c>
      <c r="L18" s="19">
        <v>76.75</v>
      </c>
      <c r="M18" s="15">
        <v>1</v>
      </c>
      <c r="N18" s="15" t="s">
        <v>161</v>
      </c>
      <c r="O18" s="15" t="s">
        <v>162</v>
      </c>
      <c r="P18" s="15"/>
    </row>
    <row r="19" spans="1:16" s="2" customFormat="1" ht="48">
      <c r="A19" s="15" t="s">
        <v>14</v>
      </c>
      <c r="B19" s="16" t="s">
        <v>47</v>
      </c>
      <c r="C19" s="17" t="s">
        <v>48</v>
      </c>
      <c r="D19" s="16">
        <v>1</v>
      </c>
      <c r="E19" s="11">
        <v>12016024</v>
      </c>
      <c r="F19" s="16" t="s">
        <v>57</v>
      </c>
      <c r="G19" s="15" t="s">
        <v>79</v>
      </c>
      <c r="H19" s="18">
        <v>30373</v>
      </c>
      <c r="I19" s="15" t="s">
        <v>180</v>
      </c>
      <c r="J19" s="15" t="s">
        <v>159</v>
      </c>
      <c r="K19" s="15" t="s">
        <v>165</v>
      </c>
      <c r="L19" s="19">
        <v>74.05</v>
      </c>
      <c r="M19" s="15">
        <v>1</v>
      </c>
      <c r="N19" s="15" t="s">
        <v>161</v>
      </c>
      <c r="O19" s="15" t="s">
        <v>162</v>
      </c>
      <c r="P19" s="15"/>
    </row>
    <row r="20" spans="1:16" s="2" customFormat="1" ht="27.95" customHeight="1">
      <c r="A20" s="15" t="s">
        <v>14</v>
      </c>
      <c r="B20" s="16" t="s">
        <v>49</v>
      </c>
      <c r="C20" s="17" t="s">
        <v>50</v>
      </c>
      <c r="D20" s="16">
        <v>1</v>
      </c>
      <c r="E20" s="11">
        <v>12016029</v>
      </c>
      <c r="F20" s="16" t="s">
        <v>66</v>
      </c>
      <c r="G20" s="15" t="s">
        <v>84</v>
      </c>
      <c r="H20" s="18">
        <v>31769</v>
      </c>
      <c r="I20" s="15" t="s">
        <v>175</v>
      </c>
      <c r="J20" s="15" t="s">
        <v>159</v>
      </c>
      <c r="K20" s="15" t="s">
        <v>125</v>
      </c>
      <c r="L20" s="19">
        <v>78.8</v>
      </c>
      <c r="M20" s="15">
        <v>1</v>
      </c>
      <c r="N20" s="15" t="s">
        <v>161</v>
      </c>
      <c r="O20" s="15" t="s">
        <v>162</v>
      </c>
      <c r="P20" s="15"/>
    </row>
    <row r="21" spans="1:16" s="2" customFormat="1" ht="27.95" customHeight="1">
      <c r="A21" s="26" t="s">
        <v>14</v>
      </c>
      <c r="B21" s="25" t="s">
        <v>51</v>
      </c>
      <c r="C21" s="25" t="s">
        <v>168</v>
      </c>
      <c r="D21" s="25">
        <v>2</v>
      </c>
      <c r="E21" s="11">
        <v>12016014</v>
      </c>
      <c r="F21" s="16" t="s">
        <v>62</v>
      </c>
      <c r="G21" s="15" t="s">
        <v>84</v>
      </c>
      <c r="H21" s="18">
        <v>30493</v>
      </c>
      <c r="I21" s="15" t="s">
        <v>188</v>
      </c>
      <c r="J21" s="15" t="s">
        <v>159</v>
      </c>
      <c r="K21" s="15" t="s">
        <v>126</v>
      </c>
      <c r="L21" s="19">
        <v>80.900000000000006</v>
      </c>
      <c r="M21" s="15">
        <v>1</v>
      </c>
      <c r="N21" s="15" t="s">
        <v>161</v>
      </c>
      <c r="O21" s="15" t="s">
        <v>162</v>
      </c>
      <c r="P21" s="15"/>
    </row>
    <row r="22" spans="1:16" s="2" customFormat="1" ht="27.95" customHeight="1">
      <c r="A22" s="27"/>
      <c r="B22" s="25"/>
      <c r="C22" s="25"/>
      <c r="D22" s="25"/>
      <c r="E22" s="11">
        <v>12016018</v>
      </c>
      <c r="F22" s="16" t="s">
        <v>74</v>
      </c>
      <c r="G22" s="15" t="s">
        <v>79</v>
      </c>
      <c r="H22" s="18">
        <v>30911</v>
      </c>
      <c r="I22" s="15" t="s">
        <v>178</v>
      </c>
      <c r="J22" s="15" t="s">
        <v>159</v>
      </c>
      <c r="K22" s="15" t="s">
        <v>86</v>
      </c>
      <c r="L22" s="19">
        <v>76.724999999999994</v>
      </c>
      <c r="M22" s="15">
        <v>2</v>
      </c>
      <c r="N22" s="15" t="s">
        <v>161</v>
      </c>
      <c r="O22" s="15" t="s">
        <v>162</v>
      </c>
      <c r="P22" s="15"/>
    </row>
    <row r="23" spans="1:16" s="2" customFormat="1" ht="27.95" customHeight="1">
      <c r="A23" s="15" t="s">
        <v>14</v>
      </c>
      <c r="B23" s="16" t="s">
        <v>53</v>
      </c>
      <c r="C23" s="17" t="s">
        <v>166</v>
      </c>
      <c r="D23" s="16">
        <v>1</v>
      </c>
      <c r="E23" s="11">
        <v>22016001</v>
      </c>
      <c r="F23" s="16" t="s">
        <v>60</v>
      </c>
      <c r="G23" s="15" t="s">
        <v>84</v>
      </c>
      <c r="H23" s="18">
        <v>31833</v>
      </c>
      <c r="I23" s="15" t="s">
        <v>177</v>
      </c>
      <c r="J23" s="15" t="s">
        <v>159</v>
      </c>
      <c r="K23" s="15"/>
      <c r="L23" s="19">
        <v>78.525000000000006</v>
      </c>
      <c r="M23" s="15">
        <v>1</v>
      </c>
      <c r="N23" s="15" t="s">
        <v>161</v>
      </c>
      <c r="O23" s="15" t="s">
        <v>162</v>
      </c>
      <c r="P23" s="15"/>
    </row>
    <row r="24" spans="1:16" s="2" customFormat="1" ht="27.95" customHeight="1">
      <c r="A24" s="15" t="s">
        <v>14</v>
      </c>
      <c r="B24" s="16" t="s">
        <v>55</v>
      </c>
      <c r="C24" s="17" t="s">
        <v>167</v>
      </c>
      <c r="D24" s="16">
        <v>1</v>
      </c>
      <c r="E24" s="11">
        <v>22016002</v>
      </c>
      <c r="F24" s="16" t="s">
        <v>58</v>
      </c>
      <c r="G24" s="15" t="s">
        <v>84</v>
      </c>
      <c r="H24" s="18">
        <v>29452</v>
      </c>
      <c r="I24" s="15" t="s">
        <v>176</v>
      </c>
      <c r="J24" s="15" t="s">
        <v>159</v>
      </c>
      <c r="K24" s="15" t="s">
        <v>130</v>
      </c>
      <c r="L24" s="19">
        <v>74.3</v>
      </c>
      <c r="M24" s="15">
        <v>1</v>
      </c>
      <c r="N24" s="15" t="s">
        <v>161</v>
      </c>
      <c r="O24" s="15" t="s">
        <v>162</v>
      </c>
      <c r="P24" s="15"/>
    </row>
  </sheetData>
  <mergeCells count="9">
    <mergeCell ref="A1:P1"/>
    <mergeCell ref="B11:B12"/>
    <mergeCell ref="C11:C12"/>
    <mergeCell ref="D11:D12"/>
    <mergeCell ref="B21:B22"/>
    <mergeCell ref="C21:C22"/>
    <mergeCell ref="D21:D22"/>
    <mergeCell ref="A11:A12"/>
    <mergeCell ref="A21:A2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31"/>
  <sheetViews>
    <sheetView topLeftCell="J1" workbookViewId="0">
      <selection activeCell="T2" sqref="T2:T23"/>
    </sheetView>
  </sheetViews>
  <sheetFormatPr defaultRowHeight="13.5"/>
  <cols>
    <col min="6" max="6" width="11.625" style="9" bestFit="1" customWidth="1"/>
    <col min="20" max="20" width="16.5" customWidth="1"/>
  </cols>
  <sheetData>
    <row r="1" spans="4:20">
      <c r="E1" t="e">
        <f t="shared" ref="E1:E20" si="0">VLOOKUP(D:D,H:I,2,0)</f>
        <v>#N/A</v>
      </c>
      <c r="F1" s="9" t="e">
        <f t="shared" ref="F1:F6" si="1">VLOOKUP(D:D,H:J,3,0)</f>
        <v>#N/A</v>
      </c>
      <c r="T1" t="e">
        <f>VLOOKUP(S:S,L:M,2,0)</f>
        <v>#N/A</v>
      </c>
    </row>
    <row r="2" spans="4:20">
      <c r="D2" s="3" t="s">
        <v>77</v>
      </c>
      <c r="E2" t="str">
        <f t="shared" si="0"/>
        <v>本科</v>
      </c>
      <c r="F2" s="9" t="str">
        <f t="shared" si="1"/>
        <v>学士</v>
      </c>
      <c r="H2" s="5" t="s">
        <v>67</v>
      </c>
      <c r="I2" s="5" t="s">
        <v>80</v>
      </c>
      <c r="J2" s="5" t="s">
        <v>81</v>
      </c>
      <c r="L2" t="s">
        <v>155</v>
      </c>
      <c r="M2" t="s">
        <v>17</v>
      </c>
      <c r="R2" t="s">
        <v>98</v>
      </c>
      <c r="S2" t="s">
        <v>136</v>
      </c>
      <c r="T2" t="str">
        <f t="shared" ref="T2:T23" si="2">VLOOKUP(S:S,L:M,2,0)</f>
        <v>Ａ2016004</v>
      </c>
    </row>
    <row r="3" spans="4:20">
      <c r="D3" s="3" t="s">
        <v>57</v>
      </c>
      <c r="E3" t="str">
        <f t="shared" si="0"/>
        <v>本科</v>
      </c>
      <c r="F3" s="9" t="str">
        <f t="shared" si="1"/>
        <v>学士</v>
      </c>
      <c r="H3" s="6" t="s">
        <v>59</v>
      </c>
      <c r="I3" s="6" t="s">
        <v>80</v>
      </c>
      <c r="J3" s="6" t="s">
        <v>81</v>
      </c>
      <c r="L3" t="s">
        <v>136</v>
      </c>
      <c r="M3" t="s">
        <v>19</v>
      </c>
      <c r="R3" t="s">
        <v>57</v>
      </c>
      <c r="S3" t="s">
        <v>150</v>
      </c>
      <c r="T3" t="str">
        <f t="shared" si="2"/>
        <v>Ａ2016019</v>
      </c>
    </row>
    <row r="4" spans="4:20">
      <c r="D4" s="3" t="s">
        <v>58</v>
      </c>
      <c r="E4" t="str">
        <f t="shared" si="0"/>
        <v>本科</v>
      </c>
      <c r="F4" s="9" t="str">
        <f t="shared" si="1"/>
        <v>学士</v>
      </c>
      <c r="H4" s="6" t="s">
        <v>68</v>
      </c>
      <c r="I4" s="6" t="s">
        <v>80</v>
      </c>
      <c r="J4" s="6" t="s">
        <v>81</v>
      </c>
      <c r="L4" t="s">
        <v>156</v>
      </c>
      <c r="M4" t="s">
        <v>20</v>
      </c>
      <c r="R4" t="s">
        <v>58</v>
      </c>
      <c r="S4" t="s">
        <v>154</v>
      </c>
      <c r="T4" t="str">
        <f t="shared" si="2"/>
        <v>Ａ2016023</v>
      </c>
    </row>
    <row r="5" spans="4:20">
      <c r="D5" s="3" t="s">
        <v>59</v>
      </c>
      <c r="E5" t="str">
        <f t="shared" si="0"/>
        <v>本科</v>
      </c>
      <c r="F5" s="9" t="str">
        <f t="shared" si="1"/>
        <v>学士</v>
      </c>
      <c r="H5" s="6" t="s">
        <v>89</v>
      </c>
      <c r="I5" s="6" t="s">
        <v>80</v>
      </c>
      <c r="J5" s="6" t="s">
        <v>81</v>
      </c>
      <c r="L5" t="s">
        <v>137</v>
      </c>
      <c r="M5" t="s">
        <v>22</v>
      </c>
      <c r="R5" t="s">
        <v>59</v>
      </c>
      <c r="S5" t="s">
        <v>139</v>
      </c>
      <c r="T5" t="str">
        <f t="shared" si="2"/>
        <v>Ａ2016008</v>
      </c>
    </row>
    <row r="6" spans="4:20">
      <c r="D6" s="4" t="s">
        <v>60</v>
      </c>
      <c r="E6" t="str">
        <f t="shared" si="0"/>
        <v>本科</v>
      </c>
      <c r="F6" s="9" t="str">
        <f t="shared" si="1"/>
        <v>学士</v>
      </c>
      <c r="H6" s="5" t="s">
        <v>72</v>
      </c>
      <c r="I6" s="5" t="s">
        <v>80</v>
      </c>
      <c r="J6" s="5" t="s">
        <v>81</v>
      </c>
      <c r="L6" t="s">
        <v>138</v>
      </c>
      <c r="M6" t="s">
        <v>24</v>
      </c>
      <c r="R6" t="s">
        <v>60</v>
      </c>
      <c r="S6" t="s">
        <v>153</v>
      </c>
      <c r="T6" t="str">
        <f t="shared" si="2"/>
        <v>Ａ2016022</v>
      </c>
    </row>
    <row r="7" spans="4:20">
      <c r="D7" s="3" t="s">
        <v>61</v>
      </c>
      <c r="E7" t="str">
        <f t="shared" si="0"/>
        <v>本科</v>
      </c>
      <c r="H7" s="6" t="s">
        <v>92</v>
      </c>
      <c r="I7" s="6" t="s">
        <v>80</v>
      </c>
      <c r="J7" s="6" t="s">
        <v>81</v>
      </c>
      <c r="L7" t="s">
        <v>139</v>
      </c>
      <c r="M7" t="s">
        <v>26</v>
      </c>
      <c r="R7" t="s">
        <v>61</v>
      </c>
      <c r="S7" t="s">
        <v>142</v>
      </c>
      <c r="T7" t="str">
        <f t="shared" si="2"/>
        <v>Ａ2016011</v>
      </c>
    </row>
    <row r="8" spans="4:20">
      <c r="D8" s="3" t="s">
        <v>62</v>
      </c>
      <c r="E8" t="str">
        <f t="shared" si="0"/>
        <v>本科</v>
      </c>
      <c r="F8" s="9" t="str">
        <f t="shared" ref="F8:F14" si="3">VLOOKUP(D:D,H:J,3,0)</f>
        <v>学士</v>
      </c>
      <c r="H8" s="7" t="s">
        <v>78</v>
      </c>
      <c r="I8" s="7" t="s">
        <v>80</v>
      </c>
      <c r="J8" s="7" t="s">
        <v>81</v>
      </c>
      <c r="L8" t="s">
        <v>140</v>
      </c>
      <c r="M8" t="s">
        <v>28</v>
      </c>
      <c r="R8" t="s">
        <v>62</v>
      </c>
      <c r="S8" t="s">
        <v>152</v>
      </c>
      <c r="T8" t="str">
        <f t="shared" si="2"/>
        <v>Ａ2016021</v>
      </c>
    </row>
    <row r="9" spans="4:20">
      <c r="D9" s="3" t="s">
        <v>63</v>
      </c>
      <c r="E9" t="str">
        <f t="shared" si="0"/>
        <v>本科</v>
      </c>
      <c r="F9" s="9" t="str">
        <f t="shared" si="3"/>
        <v>学士</v>
      </c>
      <c r="H9" s="7" t="s">
        <v>95</v>
      </c>
      <c r="I9" s="7" t="s">
        <v>96</v>
      </c>
      <c r="J9" s="7" t="s">
        <v>97</v>
      </c>
      <c r="L9" t="s">
        <v>141</v>
      </c>
      <c r="M9" t="s">
        <v>30</v>
      </c>
      <c r="R9" t="s">
        <v>63</v>
      </c>
      <c r="S9" t="s">
        <v>145</v>
      </c>
      <c r="T9" t="str">
        <f t="shared" si="2"/>
        <v>Ａ2016014</v>
      </c>
    </row>
    <row r="10" spans="4:20">
      <c r="D10" s="3" t="s">
        <v>64</v>
      </c>
      <c r="E10" t="str">
        <f t="shared" si="0"/>
        <v>本科</v>
      </c>
      <c r="F10" s="9" t="str">
        <f t="shared" si="3"/>
        <v>学士</v>
      </c>
      <c r="H10" s="6" t="s">
        <v>98</v>
      </c>
      <c r="I10" s="6" t="s">
        <v>80</v>
      </c>
      <c r="J10" s="6" t="s">
        <v>81</v>
      </c>
      <c r="L10" t="s">
        <v>142</v>
      </c>
      <c r="M10" t="s">
        <v>32</v>
      </c>
      <c r="R10" t="s">
        <v>64</v>
      </c>
      <c r="S10" t="s">
        <v>144</v>
      </c>
      <c r="T10" t="str">
        <f t="shared" si="2"/>
        <v>Ａ2016013</v>
      </c>
    </row>
    <row r="11" spans="4:20">
      <c r="D11" s="3" t="s">
        <v>65</v>
      </c>
      <c r="E11" t="e">
        <f t="shared" si="0"/>
        <v>#N/A</v>
      </c>
      <c r="F11" s="9" t="e">
        <f t="shared" si="3"/>
        <v>#N/A</v>
      </c>
      <c r="H11" s="6" t="s">
        <v>73</v>
      </c>
      <c r="I11" s="6" t="s">
        <v>80</v>
      </c>
      <c r="J11" s="6" t="s">
        <v>81</v>
      </c>
      <c r="L11" t="s">
        <v>143</v>
      </c>
      <c r="M11" t="s">
        <v>34</v>
      </c>
      <c r="R11" t="s">
        <v>65</v>
      </c>
      <c r="S11" t="s">
        <v>147</v>
      </c>
      <c r="T11" t="str">
        <f t="shared" si="2"/>
        <v>Ａ2016016</v>
      </c>
    </row>
    <row r="12" spans="4:20">
      <c r="D12" s="3" t="s">
        <v>67</v>
      </c>
      <c r="E12" t="str">
        <f t="shared" si="0"/>
        <v>本科</v>
      </c>
      <c r="F12" s="9" t="str">
        <f t="shared" si="3"/>
        <v>学士</v>
      </c>
      <c r="H12" s="6" t="s">
        <v>61</v>
      </c>
      <c r="I12" s="6" t="s">
        <v>80</v>
      </c>
      <c r="J12" s="6"/>
      <c r="L12" t="s">
        <v>144</v>
      </c>
      <c r="M12" t="s">
        <v>36</v>
      </c>
      <c r="R12" t="s">
        <v>66</v>
      </c>
      <c r="S12" t="s">
        <v>151</v>
      </c>
      <c r="T12" t="str">
        <f t="shared" si="2"/>
        <v>Ａ2016020</v>
      </c>
    </row>
    <row r="13" spans="4:20">
      <c r="D13" s="3" t="s">
        <v>68</v>
      </c>
      <c r="E13" t="str">
        <f t="shared" si="0"/>
        <v>本科</v>
      </c>
      <c r="F13" s="9" t="str">
        <f t="shared" si="3"/>
        <v>学士</v>
      </c>
      <c r="H13" s="6" t="s">
        <v>76</v>
      </c>
      <c r="I13" s="6" t="s">
        <v>80</v>
      </c>
      <c r="J13" s="6" t="s">
        <v>81</v>
      </c>
      <c r="L13" t="s">
        <v>145</v>
      </c>
      <c r="M13" t="s">
        <v>38</v>
      </c>
      <c r="R13" t="s">
        <v>67</v>
      </c>
      <c r="S13" t="s">
        <v>138</v>
      </c>
      <c r="T13" t="str">
        <f t="shared" si="2"/>
        <v>Ａ2016007</v>
      </c>
    </row>
    <row r="14" spans="4:20">
      <c r="D14" s="3" t="s">
        <v>69</v>
      </c>
      <c r="E14" t="str">
        <f t="shared" si="0"/>
        <v>本科</v>
      </c>
      <c r="F14" s="9" t="str">
        <f t="shared" si="3"/>
        <v>学士</v>
      </c>
      <c r="H14" s="6" t="s">
        <v>75</v>
      </c>
      <c r="I14" s="6" t="s">
        <v>80</v>
      </c>
      <c r="J14" s="6" t="s">
        <v>81</v>
      </c>
      <c r="L14" t="s">
        <v>146</v>
      </c>
      <c r="M14" t="s">
        <v>40</v>
      </c>
      <c r="R14" t="s">
        <v>68</v>
      </c>
      <c r="S14" t="s">
        <v>141</v>
      </c>
      <c r="T14" t="str">
        <f t="shared" si="2"/>
        <v>Ａ2016010</v>
      </c>
    </row>
    <row r="15" spans="4:20">
      <c r="D15" s="4" t="s">
        <v>70</v>
      </c>
      <c r="E15" t="str">
        <f t="shared" si="0"/>
        <v>本科</v>
      </c>
      <c r="H15" s="7" t="s">
        <v>108</v>
      </c>
      <c r="I15" s="7" t="s">
        <v>80</v>
      </c>
      <c r="J15" s="7" t="s">
        <v>81</v>
      </c>
      <c r="L15" t="s">
        <v>147</v>
      </c>
      <c r="M15" t="s">
        <v>42</v>
      </c>
      <c r="R15" t="s">
        <v>69</v>
      </c>
      <c r="S15" t="s">
        <v>146</v>
      </c>
      <c r="T15" t="str">
        <f t="shared" si="2"/>
        <v>Ａ2016015</v>
      </c>
    </row>
    <row r="16" spans="4:20">
      <c r="D16" s="3" t="s">
        <v>71</v>
      </c>
      <c r="E16" t="str">
        <f t="shared" si="0"/>
        <v>本科</v>
      </c>
      <c r="F16" s="9" t="str">
        <f>VLOOKUP(D:D,H:J,3,0)</f>
        <v>学士</v>
      </c>
      <c r="H16" s="7" t="s">
        <v>109</v>
      </c>
      <c r="I16" s="7" t="s">
        <v>80</v>
      </c>
      <c r="J16" s="7" t="s">
        <v>81</v>
      </c>
      <c r="L16" t="s">
        <v>148</v>
      </c>
      <c r="M16" t="s">
        <v>44</v>
      </c>
      <c r="R16" t="s">
        <v>70</v>
      </c>
      <c r="S16" t="s">
        <v>148</v>
      </c>
      <c r="T16" t="str">
        <f t="shared" si="2"/>
        <v>Ａ2016017</v>
      </c>
    </row>
    <row r="17" spans="4:20">
      <c r="D17" s="3" t="s">
        <v>73</v>
      </c>
      <c r="E17" t="str">
        <f t="shared" si="0"/>
        <v>本科</v>
      </c>
      <c r="F17" s="9" t="str">
        <f>VLOOKUP(D:D,H:J,3,0)</f>
        <v>学士</v>
      </c>
      <c r="H17" s="5" t="s">
        <v>64</v>
      </c>
      <c r="I17" s="5" t="s">
        <v>80</v>
      </c>
      <c r="J17" s="5" t="s">
        <v>81</v>
      </c>
      <c r="L17" t="s">
        <v>149</v>
      </c>
      <c r="M17" t="s">
        <v>46</v>
      </c>
      <c r="R17" t="s">
        <v>71</v>
      </c>
      <c r="S17" t="s">
        <v>149</v>
      </c>
      <c r="T17" t="str">
        <f t="shared" si="2"/>
        <v>Ａ2016018</v>
      </c>
    </row>
    <row r="18" spans="4:20">
      <c r="D18" s="3" t="s">
        <v>74</v>
      </c>
      <c r="E18" t="str">
        <f t="shared" si="0"/>
        <v>本科</v>
      </c>
      <c r="F18" s="9" t="str">
        <f>VLOOKUP(D:D,H:J,3,0)</f>
        <v>学士</v>
      </c>
      <c r="H18" s="6" t="s">
        <v>63</v>
      </c>
      <c r="I18" s="6" t="s">
        <v>80</v>
      </c>
      <c r="J18" s="6" t="s">
        <v>81</v>
      </c>
      <c r="L18" t="s">
        <v>150</v>
      </c>
      <c r="M18" t="s">
        <v>48</v>
      </c>
      <c r="R18" t="s">
        <v>72</v>
      </c>
      <c r="S18" t="s">
        <v>137</v>
      </c>
      <c r="T18" t="str">
        <f t="shared" si="2"/>
        <v>Ａ2016006</v>
      </c>
    </row>
    <row r="19" spans="4:20">
      <c r="D19" s="3" t="s">
        <v>75</v>
      </c>
      <c r="E19" t="str">
        <f t="shared" si="0"/>
        <v>本科</v>
      </c>
      <c r="F19" s="9" t="str">
        <f>VLOOKUP(D:D,H:J,3,0)</f>
        <v>学士</v>
      </c>
      <c r="H19" s="7" t="s">
        <v>113</v>
      </c>
      <c r="I19" s="7" t="s">
        <v>80</v>
      </c>
      <c r="J19" s="7" t="s">
        <v>81</v>
      </c>
      <c r="L19" t="s">
        <v>151</v>
      </c>
      <c r="M19" t="s">
        <v>50</v>
      </c>
      <c r="R19" t="s">
        <v>73</v>
      </c>
      <c r="S19" t="s">
        <v>140</v>
      </c>
      <c r="T19" t="str">
        <f t="shared" si="2"/>
        <v>Ａ2016009</v>
      </c>
    </row>
    <row r="20" spans="4:20">
      <c r="D20" s="3" t="s">
        <v>76</v>
      </c>
      <c r="E20" t="str">
        <f t="shared" si="0"/>
        <v>本科</v>
      </c>
      <c r="F20" s="9" t="str">
        <f>VLOOKUP(D:D,H:J,3,0)</f>
        <v>学士</v>
      </c>
      <c r="H20" s="6" t="s">
        <v>69</v>
      </c>
      <c r="I20" s="6" t="s">
        <v>80</v>
      </c>
      <c r="J20" s="6" t="s">
        <v>81</v>
      </c>
      <c r="L20" t="s">
        <v>152</v>
      </c>
      <c r="M20" t="s">
        <v>52</v>
      </c>
      <c r="R20" t="s">
        <v>74</v>
      </c>
      <c r="S20" t="s">
        <v>152</v>
      </c>
      <c r="T20" t="str">
        <f t="shared" si="2"/>
        <v>Ａ2016021</v>
      </c>
    </row>
    <row r="21" spans="4:20">
      <c r="H21" s="6" t="s">
        <v>70</v>
      </c>
      <c r="I21" s="6" t="s">
        <v>80</v>
      </c>
      <c r="J21" s="6"/>
      <c r="L21" t="s">
        <v>153</v>
      </c>
      <c r="M21" t="s">
        <v>54</v>
      </c>
      <c r="R21" t="s">
        <v>75</v>
      </c>
      <c r="S21" t="s">
        <v>143</v>
      </c>
      <c r="T21" t="str">
        <f t="shared" si="2"/>
        <v>Ａ2016012</v>
      </c>
    </row>
    <row r="22" spans="4:20">
      <c r="H22" s="6" t="s">
        <v>119</v>
      </c>
      <c r="I22" s="6" t="s">
        <v>80</v>
      </c>
      <c r="J22" s="6"/>
      <c r="L22" t="s">
        <v>154</v>
      </c>
      <c r="M22" t="s">
        <v>56</v>
      </c>
      <c r="R22" t="s">
        <v>76</v>
      </c>
      <c r="S22" t="s">
        <v>143</v>
      </c>
      <c r="T22" t="str">
        <f t="shared" si="2"/>
        <v>Ａ2016012</v>
      </c>
    </row>
    <row r="23" spans="4:20">
      <c r="H23" s="6" t="s">
        <v>71</v>
      </c>
      <c r="I23" s="6" t="s">
        <v>80</v>
      </c>
      <c r="J23" s="6" t="s">
        <v>81</v>
      </c>
      <c r="R23" t="s">
        <v>78</v>
      </c>
      <c r="S23" t="s">
        <v>157</v>
      </c>
      <c r="T23" t="str">
        <f t="shared" si="2"/>
        <v>Ａ2016003</v>
      </c>
    </row>
    <row r="24" spans="4:20">
      <c r="H24" s="5" t="s">
        <v>57</v>
      </c>
      <c r="I24" s="5" t="s">
        <v>80</v>
      </c>
      <c r="J24" s="5" t="s">
        <v>81</v>
      </c>
    </row>
    <row r="25" spans="4:20">
      <c r="H25" s="5" t="s">
        <v>66</v>
      </c>
      <c r="I25" s="5" t="s">
        <v>80</v>
      </c>
      <c r="J25" s="5" t="s">
        <v>81</v>
      </c>
    </row>
    <row r="26" spans="4:20">
      <c r="H26" s="6" t="s">
        <v>74</v>
      </c>
      <c r="I26" s="6" t="s">
        <v>80</v>
      </c>
      <c r="J26" s="6" t="s">
        <v>81</v>
      </c>
    </row>
    <row r="27" spans="4:20">
      <c r="H27" s="6" t="s">
        <v>62</v>
      </c>
      <c r="I27" s="6" t="s">
        <v>80</v>
      </c>
      <c r="J27" s="6" t="s">
        <v>81</v>
      </c>
    </row>
    <row r="28" spans="4:20">
      <c r="H28" s="7" t="s">
        <v>127</v>
      </c>
      <c r="I28" s="7" t="s">
        <v>80</v>
      </c>
      <c r="J28" s="7" t="s">
        <v>81</v>
      </c>
    </row>
    <row r="29" spans="4:20">
      <c r="H29" s="6" t="s">
        <v>128</v>
      </c>
      <c r="I29" s="6" t="s">
        <v>80</v>
      </c>
      <c r="J29" s="6" t="s">
        <v>81</v>
      </c>
    </row>
    <row r="30" spans="4:20">
      <c r="H30" s="8" t="s">
        <v>60</v>
      </c>
      <c r="I30" s="8" t="s">
        <v>80</v>
      </c>
      <c r="J30" s="8" t="s">
        <v>81</v>
      </c>
    </row>
    <row r="31" spans="4:20">
      <c r="H31" s="6" t="s">
        <v>58</v>
      </c>
      <c r="I31" s="6" t="s">
        <v>80</v>
      </c>
      <c r="J31" s="6" t="s">
        <v>81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workbookViewId="0">
      <selection activeCell="F23" sqref="F23"/>
    </sheetView>
  </sheetViews>
  <sheetFormatPr defaultRowHeight="13.5"/>
  <cols>
    <col min="2" max="2" width="16.5" customWidth="1"/>
    <col min="4" max="4" width="11.375" customWidth="1"/>
    <col min="11" max="11" width="11.625" style="9" bestFit="1" customWidth="1"/>
  </cols>
  <sheetData>
    <row r="1" spans="2:15">
      <c r="F1" t="s">
        <v>131</v>
      </c>
      <c r="G1" t="s">
        <v>132</v>
      </c>
      <c r="H1" t="s">
        <v>133</v>
      </c>
      <c r="I1" t="s">
        <v>134</v>
      </c>
    </row>
    <row r="2" spans="2:15">
      <c r="B2" t="s">
        <v>135</v>
      </c>
      <c r="C2" t="s">
        <v>78</v>
      </c>
      <c r="D2" t="s">
        <v>17</v>
      </c>
      <c r="E2">
        <v>12016011</v>
      </c>
      <c r="F2">
        <v>77.95</v>
      </c>
      <c r="G2">
        <v>81.8</v>
      </c>
      <c r="H2">
        <v>79.875</v>
      </c>
      <c r="I2">
        <v>1</v>
      </c>
      <c r="J2" t="s">
        <v>84</v>
      </c>
      <c r="K2" s="9">
        <v>30183</v>
      </c>
      <c r="L2" t="s">
        <v>93</v>
      </c>
      <c r="M2" t="s">
        <v>94</v>
      </c>
      <c r="N2" t="s">
        <v>80</v>
      </c>
      <c r="O2" t="s">
        <v>81</v>
      </c>
    </row>
    <row r="3" spans="2:15">
      <c r="B3" t="s">
        <v>136</v>
      </c>
      <c r="C3" t="s">
        <v>98</v>
      </c>
      <c r="D3" t="s">
        <v>19</v>
      </c>
      <c r="E3">
        <v>12016012</v>
      </c>
      <c r="F3">
        <v>84.1</v>
      </c>
      <c r="G3">
        <v>61.6</v>
      </c>
      <c r="H3">
        <v>72.849999999999994</v>
      </c>
      <c r="I3">
        <v>1</v>
      </c>
      <c r="J3" t="s">
        <v>84</v>
      </c>
      <c r="K3" s="9">
        <v>31530</v>
      </c>
      <c r="L3" t="s">
        <v>99</v>
      </c>
      <c r="M3" t="s">
        <v>100</v>
      </c>
      <c r="N3" t="s">
        <v>80</v>
      </c>
      <c r="O3" t="s">
        <v>81</v>
      </c>
    </row>
    <row r="4" spans="2:15">
      <c r="B4" t="s">
        <v>137</v>
      </c>
      <c r="C4" t="s">
        <v>72</v>
      </c>
      <c r="D4" t="s">
        <v>22</v>
      </c>
      <c r="E4">
        <v>12016003</v>
      </c>
      <c r="F4">
        <v>80.5</v>
      </c>
      <c r="G4">
        <v>66.7</v>
      </c>
      <c r="H4">
        <v>73.599999999999994</v>
      </c>
      <c r="I4">
        <v>1</v>
      </c>
      <c r="J4" t="s">
        <v>79</v>
      </c>
      <c r="K4" s="9">
        <v>30630</v>
      </c>
      <c r="L4" t="s">
        <v>90</v>
      </c>
      <c r="M4" t="s">
        <v>91</v>
      </c>
      <c r="N4" t="s">
        <v>80</v>
      </c>
      <c r="O4" t="s">
        <v>81</v>
      </c>
    </row>
    <row r="5" spans="2:15">
      <c r="B5" t="s">
        <v>138</v>
      </c>
      <c r="C5" t="s">
        <v>67</v>
      </c>
      <c r="D5" t="s">
        <v>24</v>
      </c>
      <c r="E5">
        <v>12016007</v>
      </c>
      <c r="F5">
        <v>80.7</v>
      </c>
      <c r="G5">
        <v>68.3</v>
      </c>
      <c r="H5">
        <v>74.5</v>
      </c>
      <c r="I5">
        <v>1</v>
      </c>
      <c r="J5" t="s">
        <v>79</v>
      </c>
      <c r="K5" s="9">
        <v>29742</v>
      </c>
      <c r="L5" t="s">
        <v>82</v>
      </c>
      <c r="M5" t="s">
        <v>83</v>
      </c>
      <c r="N5" t="s">
        <v>80</v>
      </c>
      <c r="O5" t="s">
        <v>81</v>
      </c>
    </row>
    <row r="6" spans="2:15">
      <c r="B6" t="s">
        <v>139</v>
      </c>
      <c r="C6" t="s">
        <v>59</v>
      </c>
      <c r="D6" t="s">
        <v>26</v>
      </c>
      <c r="E6">
        <v>12016015</v>
      </c>
      <c r="F6">
        <v>71.150000000000006</v>
      </c>
      <c r="G6">
        <v>60.1</v>
      </c>
      <c r="H6">
        <v>65.625</v>
      </c>
      <c r="I6">
        <v>1</v>
      </c>
      <c r="J6" t="s">
        <v>84</v>
      </c>
      <c r="K6" s="9">
        <v>31172</v>
      </c>
      <c r="L6" t="s">
        <v>85</v>
      </c>
      <c r="M6" t="s">
        <v>86</v>
      </c>
      <c r="N6" t="s">
        <v>80</v>
      </c>
      <c r="O6" t="s">
        <v>81</v>
      </c>
    </row>
    <row r="7" spans="2:15">
      <c r="B7" t="s">
        <v>140</v>
      </c>
      <c r="C7" t="s">
        <v>73</v>
      </c>
      <c r="D7" t="s">
        <v>28</v>
      </c>
      <c r="E7">
        <v>12016025</v>
      </c>
      <c r="F7">
        <v>79.55</v>
      </c>
      <c r="G7">
        <v>64.8</v>
      </c>
      <c r="H7">
        <v>72.174999999999997</v>
      </c>
      <c r="I7">
        <v>1</v>
      </c>
      <c r="J7" t="s">
        <v>84</v>
      </c>
      <c r="K7" s="9">
        <v>31301</v>
      </c>
      <c r="L7" t="s">
        <v>101</v>
      </c>
      <c r="M7" t="s">
        <v>102</v>
      </c>
      <c r="N7" t="s">
        <v>80</v>
      </c>
      <c r="O7" t="s">
        <v>81</v>
      </c>
    </row>
    <row r="8" spans="2:15">
      <c r="B8" t="s">
        <v>141</v>
      </c>
      <c r="C8" t="s">
        <v>68</v>
      </c>
      <c r="D8" t="s">
        <v>30</v>
      </c>
      <c r="E8">
        <v>12016019</v>
      </c>
      <c r="F8">
        <v>79.3</v>
      </c>
      <c r="G8">
        <v>70.5</v>
      </c>
      <c r="H8">
        <v>74.900000000000006</v>
      </c>
      <c r="I8">
        <v>1</v>
      </c>
      <c r="J8" t="s">
        <v>84</v>
      </c>
      <c r="K8" s="9">
        <v>31513</v>
      </c>
      <c r="L8" t="s">
        <v>87</v>
      </c>
      <c r="M8" t="s">
        <v>88</v>
      </c>
      <c r="N8" t="s">
        <v>80</v>
      </c>
      <c r="O8" t="s">
        <v>81</v>
      </c>
    </row>
    <row r="9" spans="2:15">
      <c r="B9" t="s">
        <v>142</v>
      </c>
      <c r="C9" t="s">
        <v>61</v>
      </c>
      <c r="D9" t="s">
        <v>32</v>
      </c>
      <c r="E9">
        <v>12016002</v>
      </c>
      <c r="F9">
        <v>83.45</v>
      </c>
      <c r="G9">
        <v>71.599999999999994</v>
      </c>
      <c r="H9">
        <v>77.525000000000006</v>
      </c>
      <c r="I9">
        <v>1</v>
      </c>
      <c r="J9" t="s">
        <v>79</v>
      </c>
      <c r="K9" s="9">
        <v>26078</v>
      </c>
      <c r="L9" t="s">
        <v>103</v>
      </c>
      <c r="M9" t="s">
        <v>104</v>
      </c>
      <c r="N9" t="s">
        <v>80</v>
      </c>
    </row>
    <row r="10" spans="2:15">
      <c r="B10" t="s">
        <v>143</v>
      </c>
      <c r="C10" t="s">
        <v>75</v>
      </c>
      <c r="D10" t="s">
        <v>34</v>
      </c>
      <c r="E10">
        <v>12016005</v>
      </c>
      <c r="F10">
        <v>85.65</v>
      </c>
      <c r="G10">
        <v>84.9</v>
      </c>
      <c r="H10">
        <v>85.275000000000006</v>
      </c>
      <c r="I10">
        <v>1</v>
      </c>
      <c r="J10" t="s">
        <v>79</v>
      </c>
      <c r="K10" s="9">
        <v>30236</v>
      </c>
      <c r="L10" t="s">
        <v>107</v>
      </c>
      <c r="M10" t="s">
        <v>106</v>
      </c>
      <c r="N10" t="s">
        <v>80</v>
      </c>
      <c r="O10" t="s">
        <v>81</v>
      </c>
    </row>
    <row r="11" spans="2:15">
      <c r="B11" t="s">
        <v>143</v>
      </c>
      <c r="C11" t="s">
        <v>76</v>
      </c>
      <c r="D11" t="s">
        <v>34</v>
      </c>
      <c r="E11">
        <v>12016021</v>
      </c>
      <c r="F11">
        <v>84.85</v>
      </c>
      <c r="G11">
        <v>80.5</v>
      </c>
      <c r="H11">
        <v>82.674999999999997</v>
      </c>
      <c r="I11">
        <v>2</v>
      </c>
      <c r="J11" t="s">
        <v>84</v>
      </c>
      <c r="K11" s="9">
        <v>31231</v>
      </c>
      <c r="L11" t="s">
        <v>105</v>
      </c>
      <c r="M11" t="s">
        <v>106</v>
      </c>
      <c r="N11" t="s">
        <v>80</v>
      </c>
      <c r="O11" t="s">
        <v>81</v>
      </c>
    </row>
    <row r="12" spans="2:15">
      <c r="B12" t="s">
        <v>144</v>
      </c>
      <c r="C12" t="s">
        <v>64</v>
      </c>
      <c r="D12" t="s">
        <v>36</v>
      </c>
      <c r="E12">
        <v>12016017</v>
      </c>
      <c r="F12">
        <v>79.95</v>
      </c>
      <c r="G12">
        <v>74.5</v>
      </c>
      <c r="H12">
        <v>77.224999999999994</v>
      </c>
      <c r="I12">
        <v>1</v>
      </c>
      <c r="J12" t="s">
        <v>84</v>
      </c>
      <c r="K12" s="9">
        <v>30280</v>
      </c>
      <c r="L12" t="s">
        <v>111</v>
      </c>
      <c r="M12" t="s">
        <v>112</v>
      </c>
      <c r="N12" t="s">
        <v>80</v>
      </c>
      <c r="O12" t="s">
        <v>81</v>
      </c>
    </row>
    <row r="13" spans="2:15">
      <c r="B13" t="s">
        <v>145</v>
      </c>
      <c r="C13" t="s">
        <v>63</v>
      </c>
      <c r="D13" t="s">
        <v>38</v>
      </c>
      <c r="E13">
        <v>12016023</v>
      </c>
      <c r="F13">
        <v>76.150000000000006</v>
      </c>
      <c r="G13">
        <v>83.8</v>
      </c>
      <c r="H13">
        <v>79.974999999999994</v>
      </c>
      <c r="I13">
        <v>1</v>
      </c>
      <c r="J13" t="s">
        <v>79</v>
      </c>
      <c r="K13" s="9">
        <v>30538</v>
      </c>
      <c r="L13" t="s">
        <v>105</v>
      </c>
      <c r="M13" t="s">
        <v>110</v>
      </c>
      <c r="N13" t="s">
        <v>80</v>
      </c>
      <c r="O13" t="s">
        <v>81</v>
      </c>
    </row>
    <row r="14" spans="2:15">
      <c r="B14" t="s">
        <v>146</v>
      </c>
      <c r="C14" t="s">
        <v>69</v>
      </c>
      <c r="D14" t="s">
        <v>40</v>
      </c>
      <c r="E14">
        <v>12016006</v>
      </c>
      <c r="F14">
        <v>78.400000000000006</v>
      </c>
      <c r="G14">
        <v>76.400000000000006</v>
      </c>
      <c r="H14">
        <v>77.400000000000006</v>
      </c>
      <c r="I14">
        <v>1</v>
      </c>
      <c r="J14" t="s">
        <v>79</v>
      </c>
      <c r="K14" s="9">
        <v>31293</v>
      </c>
      <c r="L14" t="s">
        <v>114</v>
      </c>
      <c r="M14" t="s">
        <v>115</v>
      </c>
      <c r="N14" t="s">
        <v>80</v>
      </c>
      <c r="O14" t="s">
        <v>81</v>
      </c>
    </row>
    <row r="15" spans="2:15">
      <c r="B15" t="s">
        <v>147</v>
      </c>
      <c r="C15" t="s">
        <v>65</v>
      </c>
      <c r="D15" t="s">
        <v>42</v>
      </c>
      <c r="E15">
        <v>12016027</v>
      </c>
      <c r="F15">
        <v>69.95</v>
      </c>
      <c r="G15">
        <v>68.900000000000006</v>
      </c>
      <c r="H15">
        <v>69.425000000000011</v>
      </c>
      <c r="I15">
        <v>1</v>
      </c>
      <c r="J15" t="s">
        <v>79</v>
      </c>
      <c r="K15" s="9">
        <v>30339</v>
      </c>
      <c r="L15" t="s">
        <v>116</v>
      </c>
      <c r="M15" t="s">
        <v>91</v>
      </c>
      <c r="N15" t="s">
        <v>80</v>
      </c>
      <c r="O15" t="s">
        <v>81</v>
      </c>
    </row>
    <row r="16" spans="2:15">
      <c r="B16" t="s">
        <v>148</v>
      </c>
      <c r="C16" t="s">
        <v>70</v>
      </c>
      <c r="D16" t="s">
        <v>44</v>
      </c>
      <c r="E16">
        <v>12016013</v>
      </c>
      <c r="F16">
        <v>76.849999999999994</v>
      </c>
      <c r="G16">
        <v>80.7</v>
      </c>
      <c r="H16">
        <v>78.775000000000006</v>
      </c>
      <c r="I16">
        <v>1</v>
      </c>
      <c r="J16" t="s">
        <v>84</v>
      </c>
      <c r="K16" s="9">
        <v>26598</v>
      </c>
      <c r="L16" t="s">
        <v>117</v>
      </c>
      <c r="M16" t="s">
        <v>118</v>
      </c>
      <c r="N16" t="s">
        <v>80</v>
      </c>
    </row>
    <row r="17" spans="2:15">
      <c r="B17" t="s">
        <v>149</v>
      </c>
      <c r="C17" t="s">
        <v>71</v>
      </c>
      <c r="D17" t="s">
        <v>46</v>
      </c>
      <c r="E17">
        <v>12016030</v>
      </c>
      <c r="F17">
        <v>80.2</v>
      </c>
      <c r="G17">
        <v>73.3</v>
      </c>
      <c r="H17">
        <v>76.75</v>
      </c>
      <c r="I17">
        <v>1</v>
      </c>
      <c r="J17" t="s">
        <v>84</v>
      </c>
      <c r="K17" s="9">
        <v>30925</v>
      </c>
      <c r="L17" t="s">
        <v>120</v>
      </c>
      <c r="M17" t="s">
        <v>121</v>
      </c>
      <c r="N17" t="s">
        <v>80</v>
      </c>
      <c r="O17" t="s">
        <v>81</v>
      </c>
    </row>
    <row r="18" spans="2:15">
      <c r="B18" t="s">
        <v>150</v>
      </c>
      <c r="C18" t="s">
        <v>57</v>
      </c>
      <c r="D18" t="s">
        <v>48</v>
      </c>
      <c r="E18">
        <v>12016024</v>
      </c>
      <c r="F18">
        <v>71.599999999999994</v>
      </c>
      <c r="G18">
        <v>76.5</v>
      </c>
      <c r="H18">
        <v>74.05</v>
      </c>
      <c r="I18">
        <v>1</v>
      </c>
      <c r="J18" t="s">
        <v>79</v>
      </c>
      <c r="K18" s="9">
        <v>30373</v>
      </c>
      <c r="L18" t="s">
        <v>122</v>
      </c>
      <c r="M18" t="s">
        <v>123</v>
      </c>
      <c r="N18" t="s">
        <v>80</v>
      </c>
      <c r="O18" t="s">
        <v>81</v>
      </c>
    </row>
    <row r="19" spans="2:15">
      <c r="B19" t="s">
        <v>151</v>
      </c>
      <c r="C19" t="s">
        <v>66</v>
      </c>
      <c r="D19" t="s">
        <v>50</v>
      </c>
      <c r="E19">
        <v>12016029</v>
      </c>
      <c r="F19">
        <v>79.3</v>
      </c>
      <c r="G19">
        <v>78.3</v>
      </c>
      <c r="H19">
        <v>78.8</v>
      </c>
      <c r="I19">
        <v>1</v>
      </c>
      <c r="J19" t="s">
        <v>84</v>
      </c>
      <c r="K19" s="9">
        <v>31769</v>
      </c>
      <c r="L19" t="s">
        <v>124</v>
      </c>
      <c r="M19" t="s">
        <v>125</v>
      </c>
      <c r="N19" t="s">
        <v>80</v>
      </c>
      <c r="O19" t="s">
        <v>81</v>
      </c>
    </row>
    <row r="20" spans="2:15">
      <c r="B20" t="s">
        <v>152</v>
      </c>
      <c r="C20" t="s">
        <v>62</v>
      </c>
      <c r="D20" t="s">
        <v>52</v>
      </c>
      <c r="E20">
        <v>12016014</v>
      </c>
      <c r="F20">
        <v>82.2</v>
      </c>
      <c r="G20">
        <v>79.599999999999994</v>
      </c>
      <c r="H20">
        <v>80.900000000000006</v>
      </c>
      <c r="I20">
        <v>1</v>
      </c>
      <c r="J20" t="s">
        <v>84</v>
      </c>
      <c r="K20" s="9">
        <v>30493</v>
      </c>
      <c r="L20" t="s">
        <v>105</v>
      </c>
      <c r="M20" t="s">
        <v>126</v>
      </c>
      <c r="N20" t="s">
        <v>80</v>
      </c>
      <c r="O20" t="s">
        <v>81</v>
      </c>
    </row>
    <row r="21" spans="2:15">
      <c r="B21" t="s">
        <v>152</v>
      </c>
      <c r="C21" t="s">
        <v>74</v>
      </c>
      <c r="D21" t="s">
        <v>52</v>
      </c>
      <c r="E21">
        <v>12016018</v>
      </c>
      <c r="F21">
        <v>77.150000000000006</v>
      </c>
      <c r="G21">
        <v>76.3</v>
      </c>
      <c r="H21">
        <v>76.724999999999994</v>
      </c>
      <c r="I21">
        <v>2</v>
      </c>
      <c r="J21" t="s">
        <v>79</v>
      </c>
      <c r="K21" s="9">
        <v>30911</v>
      </c>
      <c r="L21" t="s">
        <v>85</v>
      </c>
      <c r="M21" t="s">
        <v>86</v>
      </c>
      <c r="N21" t="s">
        <v>80</v>
      </c>
      <c r="O21" t="s">
        <v>81</v>
      </c>
    </row>
    <row r="22" spans="2:15">
      <c r="B22" t="s">
        <v>153</v>
      </c>
      <c r="C22" t="s">
        <v>60</v>
      </c>
      <c r="D22" t="s">
        <v>54</v>
      </c>
      <c r="E22">
        <v>22016001</v>
      </c>
      <c r="F22">
        <v>80.95</v>
      </c>
      <c r="G22">
        <v>76.099999999999994</v>
      </c>
      <c r="H22">
        <v>78.525000000000006</v>
      </c>
      <c r="I22">
        <v>1</v>
      </c>
      <c r="J22" t="s">
        <v>84</v>
      </c>
      <c r="K22" s="9">
        <v>28546</v>
      </c>
      <c r="L22" t="s">
        <v>129</v>
      </c>
      <c r="M22">
        <v>0</v>
      </c>
      <c r="N22" t="s">
        <v>80</v>
      </c>
      <c r="O22" t="s">
        <v>81</v>
      </c>
    </row>
    <row r="23" spans="2:15">
      <c r="B23" t="s">
        <v>154</v>
      </c>
      <c r="C23" t="s">
        <v>58</v>
      </c>
      <c r="D23" t="s">
        <v>56</v>
      </c>
      <c r="E23">
        <v>22016002</v>
      </c>
      <c r="F23">
        <v>72</v>
      </c>
      <c r="G23">
        <v>76.599999999999994</v>
      </c>
      <c r="H23">
        <v>74.3</v>
      </c>
      <c r="I23">
        <v>1</v>
      </c>
      <c r="J23" t="s">
        <v>84</v>
      </c>
      <c r="K23" s="9">
        <v>29452</v>
      </c>
      <c r="L23" t="s">
        <v>117</v>
      </c>
      <c r="M23" t="s">
        <v>130</v>
      </c>
      <c r="N23" t="s">
        <v>80</v>
      </c>
      <c r="O23" t="s">
        <v>81</v>
      </c>
    </row>
  </sheetData>
  <sortState ref="B2:S23">
    <sortCondition ref="D2:D23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cp:lastPrinted>2017-03-22T08:51:56Z</cp:lastPrinted>
  <dcterms:created xsi:type="dcterms:W3CDTF">2017-03-20T06:58:57Z</dcterms:created>
  <dcterms:modified xsi:type="dcterms:W3CDTF">2017-03-22T08:52:30Z</dcterms:modified>
</cp:coreProperties>
</file>